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istoffer/Desktop/HBS/Kunden/Controllingportal/"/>
    </mc:Choice>
  </mc:AlternateContent>
  <xr:revisionPtr revIDLastSave="0" documentId="13_ncr:1_{0E583ABA-693E-2A44-8476-4BB9DDFE4913}" xr6:coauthVersionLast="47" xr6:coauthVersionMax="47" xr10:uidLastSave="{00000000-0000-0000-0000-000000000000}"/>
  <bookViews>
    <workbookView xWindow="0" yWindow="500" windowWidth="28800" windowHeight="16280" xr2:uid="{A9C8E16F-759A-0A44-BD86-3C5DC5C3C513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3" i="1"/>
  <c r="G4" i="1"/>
  <c r="I4" i="1" s="1"/>
  <c r="G5" i="1"/>
  <c r="G6" i="1"/>
  <c r="G7" i="1"/>
  <c r="G8" i="1"/>
  <c r="G9" i="1"/>
  <c r="G10" i="1"/>
  <c r="G11" i="1"/>
  <c r="G12" i="1"/>
  <c r="G13" i="1"/>
  <c r="I13" i="1" s="1"/>
  <c r="G3" i="1"/>
  <c r="F4" i="1"/>
  <c r="F5" i="1"/>
  <c r="F6" i="1"/>
  <c r="F7" i="1"/>
  <c r="F8" i="1"/>
  <c r="F9" i="1"/>
  <c r="F10" i="1"/>
  <c r="F11" i="1"/>
  <c r="F12" i="1"/>
  <c r="F13" i="1"/>
  <c r="F3" i="1"/>
  <c r="C13" i="1"/>
</calcChain>
</file>

<file path=xl/sharedStrings.xml><?xml version="1.0" encoding="utf-8"?>
<sst xmlns="http://schemas.openxmlformats.org/spreadsheetml/2006/main" count="17" uniqueCount="15">
  <si>
    <t xml:space="preserve">Personalaufwand </t>
  </si>
  <si>
    <t>Raumkosten</t>
  </si>
  <si>
    <t>Fracht &amp; Logistik</t>
  </si>
  <si>
    <t>Administration</t>
  </si>
  <si>
    <t>Zahlungsverkehr-/ausfall</t>
  </si>
  <si>
    <t>Vertriebskosten</t>
  </si>
  <si>
    <t>Beratungskosten</t>
  </si>
  <si>
    <t>Versicherungen/Beiträge</t>
  </si>
  <si>
    <t>EDV</t>
  </si>
  <si>
    <t>Sonstiger Sachaufwand</t>
  </si>
  <si>
    <t>Strukturkosten</t>
  </si>
  <si>
    <t>△ EUR</t>
  </si>
  <si>
    <t>△ %</t>
  </si>
  <si>
    <t>Kostenart</t>
  </si>
  <si>
    <t>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</si>
</sst>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9" fontId="0" fillId="0" borderId="2" xfId="0" applyNumberFormat="1" applyBorder="1"/>
    <xf numFmtId="9" fontId="0" fillId="0" borderId="4" xfId="0" applyNumberForma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0" fillId="0" borderId="7" xfId="0" applyNumberFormat="1" applyBorder="1"/>
    <xf numFmtId="3" fontId="0" fillId="0" borderId="8" xfId="0" applyNumberFormat="1" applyBorder="1"/>
    <xf numFmtId="0" fontId="2" fillId="0" borderId="1" xfId="0" applyFont="1" applyBorder="1"/>
    <xf numFmtId="0" fontId="3" fillId="0" borderId="10" xfId="0" applyFont="1" applyBorder="1" applyAlignment="1"/>
    <xf numFmtId="0" fontId="3" fillId="0" borderId="11" xfId="0" applyFont="1" applyBorder="1" applyAlignment="1"/>
    <xf numFmtId="0" fontId="4" fillId="0" borderId="13" xfId="0" applyFont="1" applyBorder="1" applyAlignment="1"/>
    <xf numFmtId="3" fontId="2" fillId="0" borderId="14" xfId="0" applyNumberFormat="1" applyFont="1" applyBorder="1"/>
    <xf numFmtId="9" fontId="2" fillId="0" borderId="15" xfId="0" applyNumberFormat="1" applyFont="1" applyBorder="1"/>
    <xf numFmtId="0" fontId="3" fillId="0" borderId="12" xfId="0" applyFont="1" applyBorder="1" applyAlignment="1"/>
    <xf numFmtId="3" fontId="0" fillId="0" borderId="9" xfId="0" applyNumberFormat="1" applyBorder="1"/>
    <xf numFmtId="9" fontId="0" fillId="0" borderId="3" xfId="0" applyNumberFormat="1" applyBorder="1"/>
    <xf numFmtId="9" fontId="2" fillId="0" borderId="0" xfId="1" applyFon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352A-A802-CE40-B911-C3675DF82CEC}">
  <dimension ref="B2:I13"/>
  <sheetViews>
    <sheetView tabSelected="1" zoomScale="130" zoomScaleNormal="130" workbookViewId="0">
      <selection activeCell="B15" sqref="B15"/>
    </sheetView>
  </sheetViews>
  <sheetFormatPr baseColWidth="10" defaultRowHeight="16" x14ac:dyDescent="0.2"/>
  <cols>
    <col min="2" max="2" width="20.1640625" bestFit="1" customWidth="1"/>
  </cols>
  <sheetData>
    <row r="2" spans="2:9" x14ac:dyDescent="0.2">
      <c r="B2" s="8" t="s">
        <v>13</v>
      </c>
      <c r="C2" s="5" t="s">
        <v>11</v>
      </c>
      <c r="D2" s="4" t="s">
        <v>12</v>
      </c>
      <c r="F2" s="17" t="s">
        <v>11</v>
      </c>
      <c r="G2" s="17" t="s">
        <v>12</v>
      </c>
      <c r="I2" s="1" t="s">
        <v>14</v>
      </c>
    </row>
    <row r="3" spans="2:9" x14ac:dyDescent="0.2">
      <c r="B3" s="9" t="s">
        <v>0</v>
      </c>
      <c r="C3" s="6">
        <v>-24.400000000000006</v>
      </c>
      <c r="D3" s="3">
        <v>-0.41567291311754695</v>
      </c>
      <c r="F3" s="18">
        <f>ROUND(C3,0)</f>
        <v>-24</v>
      </c>
      <c r="G3" s="18" t="str">
        <f>ROUND(D3*100,0)&amp;"%"</f>
        <v>-42%</v>
      </c>
      <c r="I3" t="str">
        <f>B3&amp;" "&amp;F3&amp;" kEUR/"&amp;G3</f>
        <v>Personalaufwand  -24 kEUR/-42%</v>
      </c>
    </row>
    <row r="4" spans="2:9" x14ac:dyDescent="0.2">
      <c r="B4" s="10" t="s">
        <v>1</v>
      </c>
      <c r="C4" s="7">
        <v>18</v>
      </c>
      <c r="D4" s="2">
        <v>0.04</v>
      </c>
      <c r="F4" s="18">
        <f t="shared" ref="F4:F13" si="0">ROUND(C4,0)</f>
        <v>18</v>
      </c>
      <c r="G4" s="18" t="str">
        <f t="shared" ref="G4:G13" si="1">ROUND(D4*100,0)&amp;"%"</f>
        <v>4%</v>
      </c>
      <c r="I4" t="str">
        <f t="shared" ref="I4:I13" si="2">B4&amp;" "&amp;F4&amp;" kEUR/"&amp;G4</f>
        <v>Raumkosten 18 kEUR/4%</v>
      </c>
    </row>
    <row r="5" spans="2:9" x14ac:dyDescent="0.2">
      <c r="B5" s="10" t="s">
        <v>2</v>
      </c>
      <c r="C5" s="7">
        <v>0</v>
      </c>
      <c r="D5" s="2">
        <v>0</v>
      </c>
      <c r="F5" s="18">
        <f t="shared" si="0"/>
        <v>0</v>
      </c>
      <c r="G5" s="18" t="str">
        <f t="shared" si="1"/>
        <v>0%</v>
      </c>
      <c r="I5" t="str">
        <f t="shared" si="2"/>
        <v>Fracht &amp; Logistik 0 kEUR/0%</v>
      </c>
    </row>
    <row r="6" spans="2:9" x14ac:dyDescent="0.2">
      <c r="B6" s="10" t="s">
        <v>3</v>
      </c>
      <c r="C6" s="7">
        <v>-1</v>
      </c>
      <c r="D6" s="2">
        <v>-4.1666666666666664E-2</v>
      </c>
      <c r="F6" s="18">
        <f t="shared" si="0"/>
        <v>-1</v>
      </c>
      <c r="G6" s="18" t="str">
        <f t="shared" si="1"/>
        <v>-4%</v>
      </c>
      <c r="I6" t="str">
        <f t="shared" si="2"/>
        <v>Administration -1 kEUR/-4%</v>
      </c>
    </row>
    <row r="7" spans="2:9" x14ac:dyDescent="0.2">
      <c r="B7" s="10" t="s">
        <v>4</v>
      </c>
      <c r="C7" s="7">
        <v>7</v>
      </c>
      <c r="D7" s="2">
        <v>0.58333333333333337</v>
      </c>
      <c r="F7" s="18">
        <f t="shared" si="0"/>
        <v>7</v>
      </c>
      <c r="G7" s="18" t="str">
        <f t="shared" si="1"/>
        <v>58%</v>
      </c>
      <c r="I7" t="str">
        <f t="shared" si="2"/>
        <v>Zahlungsverkehr-/ausfall 7 kEUR/58%</v>
      </c>
    </row>
    <row r="8" spans="2:9" x14ac:dyDescent="0.2">
      <c r="B8" s="10" t="s">
        <v>5</v>
      </c>
      <c r="C8" s="7">
        <v>2</v>
      </c>
      <c r="D8" s="2">
        <v>0.15384615384615385</v>
      </c>
      <c r="F8" s="18">
        <f t="shared" si="0"/>
        <v>2</v>
      </c>
      <c r="G8" s="18" t="str">
        <f t="shared" si="1"/>
        <v>15%</v>
      </c>
      <c r="I8" t="str">
        <f t="shared" si="2"/>
        <v>Vertriebskosten 2 kEUR/15%</v>
      </c>
    </row>
    <row r="9" spans="2:9" x14ac:dyDescent="0.2">
      <c r="B9" s="10" t="s">
        <v>6</v>
      </c>
      <c r="C9" s="7">
        <v>-4</v>
      </c>
      <c r="D9" s="2">
        <v>-0.26666666666666666</v>
      </c>
      <c r="F9" s="18">
        <f t="shared" si="0"/>
        <v>-4</v>
      </c>
      <c r="G9" s="18" t="str">
        <f t="shared" si="1"/>
        <v>-27%</v>
      </c>
      <c r="I9" t="str">
        <f t="shared" si="2"/>
        <v>Beratungskosten -4 kEUR/-27%</v>
      </c>
    </row>
    <row r="10" spans="2:9" x14ac:dyDescent="0.2">
      <c r="B10" s="10" t="s">
        <v>7</v>
      </c>
      <c r="C10" s="7">
        <v>-1</v>
      </c>
      <c r="D10" s="2">
        <v>-0.125</v>
      </c>
      <c r="F10" s="18">
        <f t="shared" si="0"/>
        <v>-1</v>
      </c>
      <c r="G10" s="18" t="str">
        <f t="shared" si="1"/>
        <v>-13%</v>
      </c>
      <c r="I10" t="str">
        <f t="shared" si="2"/>
        <v>Versicherungen/Beiträge -1 kEUR/-13%</v>
      </c>
    </row>
    <row r="11" spans="2:9" x14ac:dyDescent="0.2">
      <c r="B11" s="10" t="s">
        <v>8</v>
      </c>
      <c r="C11" s="7">
        <v>5</v>
      </c>
      <c r="D11" s="2">
        <v>0.1</v>
      </c>
      <c r="F11" s="18">
        <f t="shared" si="0"/>
        <v>5</v>
      </c>
      <c r="G11" s="18" t="str">
        <f t="shared" si="1"/>
        <v>10%</v>
      </c>
      <c r="I11" t="str">
        <f t="shared" si="2"/>
        <v>EDV 5 kEUR/10%</v>
      </c>
    </row>
    <row r="12" spans="2:9" x14ac:dyDescent="0.2">
      <c r="B12" s="14" t="s">
        <v>9</v>
      </c>
      <c r="C12" s="15">
        <v>4</v>
      </c>
      <c r="D12" s="16">
        <v>0.36363636363636365</v>
      </c>
      <c r="F12" s="18">
        <f t="shared" si="0"/>
        <v>4</v>
      </c>
      <c r="G12" s="18" t="str">
        <f t="shared" si="1"/>
        <v>36%</v>
      </c>
      <c r="I12" t="str">
        <f t="shared" si="2"/>
        <v>Sonstiger Sachaufwand 4 kEUR/36%</v>
      </c>
    </row>
    <row r="13" spans="2:9" x14ac:dyDescent="0.2">
      <c r="B13" s="11" t="s">
        <v>10</v>
      </c>
      <c r="C13" s="12">
        <f>SUM(C3:C12)</f>
        <v>5.5999999999999943</v>
      </c>
      <c r="D13" s="13">
        <v>7.0000000000000007E-2</v>
      </c>
      <c r="F13" s="19">
        <f t="shared" si="0"/>
        <v>6</v>
      </c>
      <c r="G13" s="19" t="str">
        <f t="shared" si="1"/>
        <v>7%</v>
      </c>
      <c r="I13" t="str">
        <f t="shared" si="2"/>
        <v>Strukturkosten 6 kEUR/7%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Ditz</dc:creator>
  <cp:lastModifiedBy>Kristoffer Ditz</cp:lastModifiedBy>
  <dcterms:created xsi:type="dcterms:W3CDTF">2024-05-23T09:09:03Z</dcterms:created>
  <dcterms:modified xsi:type="dcterms:W3CDTF">2024-05-23T09:45:36Z</dcterms:modified>
</cp:coreProperties>
</file>